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enek\Documents\Politika. a obč.sdružení\SRPŠ Gymnázium\2017\"/>
    </mc:Choice>
  </mc:AlternateContent>
  <bookViews>
    <workbookView xWindow="0" yWindow="0" windowWidth="14985" windowHeight="11565" activeTab="1"/>
  </bookViews>
  <sheets>
    <sheet name="Příspěvky" sheetId="1" r:id="rId1"/>
    <sheet name="Pokladna" sheetId="3" r:id="rId2"/>
    <sheet name="BÚ_pohyby" sheetId="2" r:id="rId3"/>
  </sheets>
  <calcPr calcId="152511"/>
</workbook>
</file>

<file path=xl/calcChain.xml><?xml version="1.0" encoding="utf-8"?>
<calcChain xmlns="http://schemas.openxmlformats.org/spreadsheetml/2006/main">
  <c r="C17" i="3" l="1"/>
  <c r="B17" i="3"/>
  <c r="D17" i="3" s="1"/>
  <c r="D15" i="3"/>
  <c r="D16" i="3" s="1"/>
  <c r="D14" i="3"/>
  <c r="C21" i="1" l="1"/>
  <c r="B21" i="1"/>
  <c r="D21" i="1" s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<sst xmlns="http://schemas.openxmlformats.org/spreadsheetml/2006/main" count="91" uniqueCount="76">
  <si>
    <t>Sdružení rodičů při gymnáziu Petra Bezruče ve Frýdku-Místku</t>
  </si>
  <si>
    <t>Třída</t>
  </si>
  <si>
    <t>1. výběr</t>
  </si>
  <si>
    <t>2. výběr</t>
  </si>
  <si>
    <t>celkem</t>
  </si>
  <si>
    <t>1.A</t>
  </si>
  <si>
    <t xml:space="preserve"> </t>
  </si>
  <si>
    <t>1.B</t>
  </si>
  <si>
    <t>1.C</t>
  </si>
  <si>
    <t>2.A</t>
  </si>
  <si>
    <t>2.B</t>
  </si>
  <si>
    <t>3.A</t>
  </si>
  <si>
    <t>3.B</t>
  </si>
  <si>
    <t>4.A</t>
  </si>
  <si>
    <t>4.B</t>
  </si>
  <si>
    <t>5.A</t>
  </si>
  <si>
    <t>5.B</t>
  </si>
  <si>
    <t>5.C</t>
  </si>
  <si>
    <t>6.A</t>
  </si>
  <si>
    <t>6.B</t>
  </si>
  <si>
    <t>6.C</t>
  </si>
  <si>
    <t>Celkem</t>
  </si>
  <si>
    <t>měsíc</t>
  </si>
  <si>
    <t>poč. stav</t>
  </si>
  <si>
    <t>kreditní obraty</t>
  </si>
  <si>
    <t>debetní  obraty</t>
  </si>
  <si>
    <t>POKLADNÍ KNIHA</t>
  </si>
  <si>
    <t>č. dokladu</t>
  </si>
  <si>
    <t>příjmy</t>
  </si>
  <si>
    <t>výdaje</t>
  </si>
  <si>
    <t>zůstatek</t>
  </si>
  <si>
    <t>PD01</t>
  </si>
  <si>
    <t>1. výběr od rodičů</t>
  </si>
  <si>
    <t>VD01</t>
  </si>
  <si>
    <t>vklad na BÚ</t>
  </si>
  <si>
    <t>PD02</t>
  </si>
  <si>
    <t>2.výběr od rodičů</t>
  </si>
  <si>
    <t>VD02</t>
  </si>
  <si>
    <t>PD03</t>
  </si>
  <si>
    <t>VD03</t>
  </si>
  <si>
    <t>VD04</t>
  </si>
  <si>
    <t>maturity- komise</t>
  </si>
  <si>
    <t>VD05</t>
  </si>
  <si>
    <t>VD06</t>
  </si>
  <si>
    <t>VD07</t>
  </si>
  <si>
    <t>občerstvení výbor</t>
  </si>
  <si>
    <t>ČLENSKÝ PŘÍSPĚVEK pro školní rok 2016/2017</t>
  </si>
  <si>
    <t>2.C</t>
  </si>
  <si>
    <t>09/2016</t>
  </si>
  <si>
    <t>10/2016</t>
  </si>
  <si>
    <t>11/2016</t>
  </si>
  <si>
    <t>12/2016</t>
  </si>
  <si>
    <t>01/2017</t>
  </si>
  <si>
    <t>02/2017</t>
  </si>
  <si>
    <t>03/2017</t>
  </si>
  <si>
    <t>04/2017</t>
  </si>
  <si>
    <t>05/2017</t>
  </si>
  <si>
    <t>06/2017</t>
  </si>
  <si>
    <t>07/2017</t>
  </si>
  <si>
    <t>08/2017</t>
  </si>
  <si>
    <t>zůst.k 31.8.2017</t>
  </si>
  <si>
    <t>poštovné</t>
  </si>
  <si>
    <t>výběr hotovosti</t>
  </si>
  <si>
    <t>odměny maturanti</t>
  </si>
  <si>
    <t>PD04</t>
  </si>
  <si>
    <t>poděkování výbor</t>
  </si>
  <si>
    <t>datum</t>
  </si>
  <si>
    <t>VD08</t>
  </si>
  <si>
    <t>schůze výbor</t>
  </si>
  <si>
    <t>zůstat.roku 2016/2017</t>
  </si>
  <si>
    <t>Školní rok 2016/2017</t>
  </si>
  <si>
    <t>Běžný účet</t>
  </si>
  <si>
    <t>dar škole</t>
  </si>
  <si>
    <t>výběr pokladna</t>
  </si>
  <si>
    <t>občerstvení maturita</t>
  </si>
  <si>
    <t>dar škole, šerpy maturantům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</si>
</sst>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9" fontId="7" fillId="2" borderId="0" xfId="0" applyNumberFormat="1" applyFont="1" applyFill="1" applyAlignment="1">
      <alignment horizontal="left" vertical="center"/>
    </xf>
    <xf numFmtId="4" fontId="7" fillId="2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0" fillId="0" borderId="0" xfId="0" applyNumberFormat="1"/>
    <xf numFmtId="4" fontId="0" fillId="0" borderId="0" xfId="0" applyNumberFormat="1"/>
    <xf numFmtId="0" fontId="0" fillId="3" borderId="0" xfId="0" applyFill="1"/>
    <xf numFmtId="4" fontId="6" fillId="0" borderId="0" xfId="0" applyNumberFormat="1" applyFont="1" applyAlignment="1">
      <alignment horizontal="centerContinuous" vertical="center"/>
    </xf>
    <xf numFmtId="4" fontId="11" fillId="0" borderId="0" xfId="0" applyNumberFormat="1" applyFont="1"/>
    <xf numFmtId="0" fontId="0" fillId="0" borderId="0" xfId="0" applyFill="1"/>
    <xf numFmtId="0" fontId="10" fillId="0" borderId="0" xfId="0" applyFont="1" applyFill="1"/>
    <xf numFmtId="0" fontId="0" fillId="0" borderId="14" xfId="0" applyBorder="1"/>
    <xf numFmtId="4" fontId="0" fillId="0" borderId="14" xfId="0" applyNumberFormat="1" applyBorder="1"/>
    <xf numFmtId="4" fontId="1" fillId="3" borderId="14" xfId="0" applyNumberFormat="1" applyFont="1" applyFill="1" applyBorder="1"/>
    <xf numFmtId="4" fontId="6" fillId="0" borderId="15" xfId="0" applyNumberFormat="1" applyFont="1" applyBorder="1" applyAlignment="1">
      <alignment vertical="center"/>
    </xf>
    <xf numFmtId="0" fontId="0" fillId="0" borderId="15" xfId="0" applyBorder="1"/>
    <xf numFmtId="4" fontId="0" fillId="0" borderId="15" xfId="0" applyNumberFormat="1" applyBorder="1"/>
    <xf numFmtId="4" fontId="1" fillId="3" borderId="15" xfId="0" applyNumberFormat="1" applyFont="1" applyFill="1" applyBorder="1"/>
    <xf numFmtId="4" fontId="7" fillId="0" borderId="14" xfId="0" applyNumberFormat="1" applyFont="1" applyBorder="1" applyAlignment="1">
      <alignment horizontal="centerContinuous" vertical="center"/>
    </xf>
    <xf numFmtId="0" fontId="6" fillId="0" borderId="16" xfId="0" applyFont="1" applyBorder="1" applyAlignment="1">
      <alignment horizontal="left" vertical="center"/>
    </xf>
    <xf numFmtId="4" fontId="7" fillId="0" borderId="15" xfId="0" applyNumberFormat="1" applyFont="1" applyBorder="1" applyAlignment="1">
      <alignment horizontal="centerContinuous" vertical="center"/>
    </xf>
    <xf numFmtId="4" fontId="6" fillId="0" borderId="15" xfId="0" applyNumberFormat="1" applyFont="1" applyBorder="1" applyAlignment="1">
      <alignment horizontal="centerContinuous"/>
    </xf>
    <xf numFmtId="4" fontId="0" fillId="0" borderId="14" xfId="0" applyNumberFormat="1" applyFont="1" applyBorder="1" applyAlignment="1"/>
    <xf numFmtId="49" fontId="6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4" fontId="0" fillId="0" borderId="15" xfId="0" applyNumberFormat="1" applyFont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0" fillId="0" borderId="0" xfId="0" applyNumberFormat="1" applyFill="1" applyBorder="1"/>
    <xf numFmtId="0" fontId="5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Continuous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/>
    <xf numFmtId="4" fontId="6" fillId="0" borderId="0" xfId="0" applyNumberFormat="1" applyFont="1" applyFill="1" applyBorder="1" applyAlignment="1">
      <alignment horizontal="centerContinuous"/>
    </xf>
    <xf numFmtId="4" fontId="10" fillId="0" borderId="0" xfId="0" applyNumberFormat="1" applyFont="1" applyFill="1" applyBorder="1"/>
    <xf numFmtId="4" fontId="0" fillId="0" borderId="0" xfId="0" applyNumberFormat="1" applyFont="1" applyFill="1" applyBorder="1" applyAlignment="1">
      <alignment vertical="center"/>
    </xf>
    <xf numFmtId="14" fontId="0" fillId="0" borderId="0" xfId="0" applyNumberFormat="1" applyFill="1" applyBorder="1"/>
    <xf numFmtId="4" fontId="1" fillId="0" borderId="0" xfId="0" applyNumberFormat="1" applyFont="1" applyFill="1" applyBorder="1"/>
    <xf numFmtId="4" fontId="0" fillId="0" borderId="15" xfId="0" applyNumberFormat="1" applyFont="1" applyBorder="1"/>
    <xf numFmtId="4" fontId="0" fillId="0" borderId="14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1" sqref="B21"/>
    </sheetView>
  </sheetViews>
  <sheetFormatPr defaultRowHeight="15" x14ac:dyDescent="0.25"/>
  <cols>
    <col min="1" max="1" width="14" customWidth="1"/>
    <col min="2" max="2" width="20" customWidth="1"/>
    <col min="3" max="4" width="18.7109375" customWidth="1"/>
  </cols>
  <sheetData>
    <row r="1" spans="1:5" ht="19.5" customHeight="1" x14ac:dyDescent="0.25">
      <c r="A1" s="1" t="s">
        <v>0</v>
      </c>
    </row>
    <row r="2" spans="1:5" ht="30.75" customHeight="1" x14ac:dyDescent="0.25">
      <c r="A2" s="2" t="s">
        <v>46</v>
      </c>
    </row>
    <row r="4" spans="1:5" ht="21.95" customHeight="1" x14ac:dyDescent="0.25">
      <c r="A4" s="3" t="s">
        <v>1</v>
      </c>
      <c r="B4" s="4" t="s">
        <v>2</v>
      </c>
      <c r="C4" s="4" t="s">
        <v>3</v>
      </c>
      <c r="D4" s="5" t="s">
        <v>4</v>
      </c>
    </row>
    <row r="5" spans="1:5" ht="21.95" customHeight="1" x14ac:dyDescent="0.25">
      <c r="A5" s="6" t="s">
        <v>5</v>
      </c>
      <c r="B5" s="7">
        <v>10650</v>
      </c>
      <c r="C5" s="7">
        <v>1150</v>
      </c>
      <c r="D5" s="8">
        <f t="shared" ref="D5:D21" si="0">SUM(B5,C5)</f>
        <v>11800</v>
      </c>
      <c r="E5" t="s">
        <v>6</v>
      </c>
    </row>
    <row r="6" spans="1:5" ht="21.95" customHeight="1" x14ac:dyDescent="0.25">
      <c r="A6" s="6" t="s">
        <v>7</v>
      </c>
      <c r="B6" s="7">
        <v>11900</v>
      </c>
      <c r="C6" s="7">
        <v>0</v>
      </c>
      <c r="D6" s="8">
        <f t="shared" si="0"/>
        <v>11900</v>
      </c>
    </row>
    <row r="7" spans="1:5" ht="21.95" customHeight="1" x14ac:dyDescent="0.25">
      <c r="A7" s="6" t="s">
        <v>8</v>
      </c>
      <c r="B7" s="7">
        <v>11450</v>
      </c>
      <c r="C7" s="7">
        <v>400</v>
      </c>
      <c r="D7" s="8">
        <f t="shared" si="0"/>
        <v>11850</v>
      </c>
    </row>
    <row r="8" spans="1:5" ht="21.95" customHeight="1" x14ac:dyDescent="0.25">
      <c r="A8" s="6" t="s">
        <v>9</v>
      </c>
      <c r="B8" s="7">
        <v>9400</v>
      </c>
      <c r="C8" s="7">
        <v>3200</v>
      </c>
      <c r="D8" s="8">
        <f t="shared" si="0"/>
        <v>12600</v>
      </c>
    </row>
    <row r="9" spans="1:5" ht="21.95" customHeight="1" x14ac:dyDescent="0.25">
      <c r="A9" s="6" t="s">
        <v>10</v>
      </c>
      <c r="B9" s="7">
        <v>10750</v>
      </c>
      <c r="C9" s="7">
        <v>2400</v>
      </c>
      <c r="D9" s="8">
        <f t="shared" si="0"/>
        <v>13150</v>
      </c>
    </row>
    <row r="10" spans="1:5" ht="21.95" customHeight="1" x14ac:dyDescent="0.25">
      <c r="A10" s="6" t="s">
        <v>47</v>
      </c>
      <c r="B10" s="7">
        <v>8800</v>
      </c>
      <c r="C10" s="7">
        <v>3200</v>
      </c>
      <c r="D10" s="8">
        <f t="shared" si="0"/>
        <v>12000</v>
      </c>
    </row>
    <row r="11" spans="1:5" ht="21.95" customHeight="1" x14ac:dyDescent="0.25">
      <c r="A11" s="6" t="s">
        <v>11</v>
      </c>
      <c r="B11" s="7">
        <v>9450</v>
      </c>
      <c r="C11" s="7">
        <v>2700</v>
      </c>
      <c r="D11" s="8">
        <f t="shared" si="0"/>
        <v>12150</v>
      </c>
    </row>
    <row r="12" spans="1:5" ht="21.95" customHeight="1" x14ac:dyDescent="0.25">
      <c r="A12" s="6" t="s">
        <v>12</v>
      </c>
      <c r="B12" s="7">
        <v>9550</v>
      </c>
      <c r="C12" s="7">
        <v>3200</v>
      </c>
      <c r="D12" s="8">
        <f t="shared" si="0"/>
        <v>12750</v>
      </c>
    </row>
    <row r="13" spans="1:5" ht="21.95" customHeight="1" x14ac:dyDescent="0.25">
      <c r="A13" s="6" t="s">
        <v>13</v>
      </c>
      <c r="B13" s="7">
        <v>8700</v>
      </c>
      <c r="C13" s="7">
        <v>3900</v>
      </c>
      <c r="D13" s="8">
        <f t="shared" si="0"/>
        <v>12600</v>
      </c>
    </row>
    <row r="14" spans="1:5" ht="21.95" customHeight="1" x14ac:dyDescent="0.25">
      <c r="A14" s="6" t="s">
        <v>14</v>
      </c>
      <c r="B14" s="7">
        <v>10600</v>
      </c>
      <c r="C14" s="7">
        <v>2000</v>
      </c>
      <c r="D14" s="8">
        <f t="shared" si="0"/>
        <v>12600</v>
      </c>
    </row>
    <row r="15" spans="1:5" ht="21.95" customHeight="1" x14ac:dyDescent="0.25">
      <c r="A15" s="6" t="s">
        <v>15</v>
      </c>
      <c r="B15" s="7">
        <v>7200</v>
      </c>
      <c r="C15" s="7">
        <v>3550</v>
      </c>
      <c r="D15" s="8">
        <f t="shared" si="0"/>
        <v>10750</v>
      </c>
    </row>
    <row r="16" spans="1:5" ht="21.95" customHeight="1" x14ac:dyDescent="0.25">
      <c r="A16" s="6" t="s">
        <v>16</v>
      </c>
      <c r="B16" s="7">
        <v>7200</v>
      </c>
      <c r="C16" s="7">
        <v>2000</v>
      </c>
      <c r="D16" s="8">
        <f t="shared" si="0"/>
        <v>9200</v>
      </c>
    </row>
    <row r="17" spans="1:4" ht="21.95" customHeight="1" x14ac:dyDescent="0.25">
      <c r="A17" s="6" t="s">
        <v>17</v>
      </c>
      <c r="B17" s="7">
        <v>4800</v>
      </c>
      <c r="C17" s="7">
        <v>6400</v>
      </c>
      <c r="D17" s="8">
        <f t="shared" si="0"/>
        <v>11200</v>
      </c>
    </row>
    <row r="18" spans="1:4" ht="21.95" customHeight="1" x14ac:dyDescent="0.25">
      <c r="A18" s="6" t="s">
        <v>18</v>
      </c>
      <c r="B18" s="7">
        <v>6900</v>
      </c>
      <c r="C18" s="7">
        <v>3600</v>
      </c>
      <c r="D18" s="8">
        <f t="shared" si="0"/>
        <v>10500</v>
      </c>
    </row>
    <row r="19" spans="1:4" ht="21.95" customHeight="1" x14ac:dyDescent="0.25">
      <c r="A19" s="6" t="s">
        <v>19</v>
      </c>
      <c r="B19" s="7">
        <v>3600</v>
      </c>
      <c r="C19" s="7">
        <v>5200</v>
      </c>
      <c r="D19" s="8">
        <f t="shared" si="0"/>
        <v>8800</v>
      </c>
    </row>
    <row r="20" spans="1:4" ht="21.95" customHeight="1" thickBot="1" x14ac:dyDescent="0.3">
      <c r="A20" s="9" t="s">
        <v>20</v>
      </c>
      <c r="B20" s="10">
        <v>4800</v>
      </c>
      <c r="C20" s="10">
        <v>7150</v>
      </c>
      <c r="D20" s="8">
        <f t="shared" si="0"/>
        <v>11950</v>
      </c>
    </row>
    <row r="21" spans="1:4" ht="21.95" customHeight="1" thickBot="1" x14ac:dyDescent="0.3">
      <c r="A21" s="11" t="s">
        <v>21</v>
      </c>
      <c r="B21" s="12">
        <f>SUM(B5:B20)</f>
        <v>135750</v>
      </c>
      <c r="C21" s="12">
        <f>SUM(C5:C20)</f>
        <v>50050</v>
      </c>
      <c r="D21" s="8">
        <f t="shared" si="0"/>
        <v>185800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J17" sqref="J17"/>
    </sheetView>
  </sheetViews>
  <sheetFormatPr defaultRowHeight="15" x14ac:dyDescent="0.25"/>
  <cols>
    <col min="1" max="1" width="18.5703125" customWidth="1"/>
    <col min="2" max="2" width="17.85546875" customWidth="1"/>
    <col min="3" max="3" width="16.5703125" customWidth="1"/>
    <col min="4" max="4" width="13.5703125" customWidth="1"/>
    <col min="8" max="8" width="10.140625" bestFit="1" customWidth="1"/>
  </cols>
  <sheetData>
    <row r="1" spans="1:8" ht="20.25" x14ac:dyDescent="0.25">
      <c r="A1" s="13" t="s">
        <v>26</v>
      </c>
      <c r="C1" s="26" t="s">
        <v>70</v>
      </c>
      <c r="D1" s="26"/>
      <c r="E1" s="29"/>
    </row>
    <row r="2" spans="1:8" ht="18" customHeight="1" x14ac:dyDescent="0.25">
      <c r="B2" s="31"/>
      <c r="C2" s="26"/>
      <c r="D2" s="26"/>
      <c r="E2" s="29"/>
    </row>
    <row r="3" spans="1:8" ht="18" customHeight="1" x14ac:dyDescent="0.25">
      <c r="A3" s="44" t="s">
        <v>27</v>
      </c>
      <c r="B3" s="44" t="s">
        <v>28</v>
      </c>
      <c r="C3" s="46" t="s">
        <v>29</v>
      </c>
      <c r="D3" s="46" t="s">
        <v>30</v>
      </c>
      <c r="E3" s="29"/>
      <c r="H3" s="33" t="s">
        <v>66</v>
      </c>
    </row>
    <row r="4" spans="1:8" ht="18" customHeight="1" x14ac:dyDescent="0.25">
      <c r="A4" s="45"/>
      <c r="B4" s="48">
        <v>1347</v>
      </c>
      <c r="C4" s="41"/>
      <c r="D4" s="47"/>
      <c r="E4" s="29" t="s">
        <v>69</v>
      </c>
      <c r="H4" s="33"/>
    </row>
    <row r="5" spans="1:8" ht="18" customHeight="1" x14ac:dyDescent="0.25">
      <c r="A5" s="49" t="s">
        <v>31</v>
      </c>
      <c r="B5" s="71">
        <v>135750</v>
      </c>
      <c r="C5" s="40" t="s">
        <v>6</v>
      </c>
      <c r="D5" s="52">
        <v>137097</v>
      </c>
      <c r="E5" s="29" t="s">
        <v>32</v>
      </c>
      <c r="H5" s="30">
        <v>42692</v>
      </c>
    </row>
    <row r="6" spans="1:8" ht="18" customHeight="1" x14ac:dyDescent="0.25">
      <c r="A6" s="49" t="s">
        <v>33</v>
      </c>
      <c r="B6" s="37">
        <v>0</v>
      </c>
      <c r="C6" s="70">
        <v>135750</v>
      </c>
      <c r="D6" s="42">
        <v>1347</v>
      </c>
      <c r="E6" s="29" t="s">
        <v>34</v>
      </c>
      <c r="H6" s="30">
        <v>42692</v>
      </c>
    </row>
    <row r="7" spans="1:8" ht="18" customHeight="1" x14ac:dyDescent="0.25">
      <c r="A7" s="49" t="s">
        <v>35</v>
      </c>
      <c r="B7" s="38">
        <v>50050</v>
      </c>
      <c r="C7" s="41" t="s">
        <v>6</v>
      </c>
      <c r="D7" s="42">
        <v>51397</v>
      </c>
      <c r="E7" s="29" t="s">
        <v>36</v>
      </c>
      <c r="H7" s="30">
        <v>42713</v>
      </c>
    </row>
    <row r="8" spans="1:8" ht="18" customHeight="1" x14ac:dyDescent="0.25">
      <c r="A8" s="49" t="s">
        <v>37</v>
      </c>
      <c r="B8" s="37" t="s">
        <v>6</v>
      </c>
      <c r="C8" s="42">
        <v>50050</v>
      </c>
      <c r="D8" s="42">
        <v>1347</v>
      </c>
      <c r="E8" t="s">
        <v>34</v>
      </c>
      <c r="H8" s="30">
        <v>42713</v>
      </c>
    </row>
    <row r="9" spans="1:8" ht="18" customHeight="1" x14ac:dyDescent="0.25">
      <c r="A9" s="49" t="s">
        <v>39</v>
      </c>
      <c r="B9" s="37">
        <v>0</v>
      </c>
      <c r="C9" s="41">
        <v>84</v>
      </c>
      <c r="D9" s="70">
        <v>1263</v>
      </c>
      <c r="E9" t="s">
        <v>61</v>
      </c>
      <c r="H9" s="30">
        <v>42713</v>
      </c>
    </row>
    <row r="10" spans="1:8" ht="18" customHeight="1" x14ac:dyDescent="0.25">
      <c r="A10" s="49" t="s">
        <v>38</v>
      </c>
      <c r="B10" s="38">
        <v>16500</v>
      </c>
      <c r="C10" s="41" t="s">
        <v>6</v>
      </c>
      <c r="D10" s="42">
        <v>17763</v>
      </c>
      <c r="E10" t="s">
        <v>62</v>
      </c>
      <c r="H10" s="30">
        <v>42846</v>
      </c>
    </row>
    <row r="11" spans="1:8" ht="18" customHeight="1" x14ac:dyDescent="0.25">
      <c r="A11" s="49" t="s">
        <v>40</v>
      </c>
      <c r="B11" s="37" t="s">
        <v>6</v>
      </c>
      <c r="C11" s="42">
        <v>4500</v>
      </c>
      <c r="D11" s="70">
        <v>13263</v>
      </c>
      <c r="E11" t="s">
        <v>41</v>
      </c>
      <c r="H11" s="30">
        <v>42847</v>
      </c>
    </row>
    <row r="12" spans="1:8" ht="18" customHeight="1" x14ac:dyDescent="0.25">
      <c r="A12" s="49" t="s">
        <v>42</v>
      </c>
      <c r="B12" s="37" t="s">
        <v>6</v>
      </c>
      <c r="C12" s="42">
        <v>12000</v>
      </c>
      <c r="D12" s="70">
        <v>1263</v>
      </c>
      <c r="E12" t="s">
        <v>63</v>
      </c>
      <c r="H12" s="30">
        <v>42847</v>
      </c>
    </row>
    <row r="13" spans="1:8" ht="18" customHeight="1" x14ac:dyDescent="0.25">
      <c r="A13" s="49" t="s">
        <v>64</v>
      </c>
      <c r="B13" s="38">
        <v>4000</v>
      </c>
      <c r="C13" s="41" t="s">
        <v>6</v>
      </c>
      <c r="D13" s="70">
        <v>5263</v>
      </c>
      <c r="E13" t="s">
        <v>62</v>
      </c>
      <c r="H13" s="30">
        <v>42894</v>
      </c>
    </row>
    <row r="14" spans="1:8" ht="18" customHeight="1" x14ac:dyDescent="0.25">
      <c r="A14" s="49" t="s">
        <v>43</v>
      </c>
      <c r="B14" s="37" t="s">
        <v>6</v>
      </c>
      <c r="C14" s="41">
        <v>751</v>
      </c>
      <c r="D14" s="70">
        <f>D13-C14</f>
        <v>4512</v>
      </c>
      <c r="E14" t="s">
        <v>65</v>
      </c>
      <c r="H14" s="30">
        <v>42894</v>
      </c>
    </row>
    <row r="15" spans="1:8" ht="18" customHeight="1" x14ac:dyDescent="0.25">
      <c r="A15" s="49" t="s">
        <v>44</v>
      </c>
      <c r="B15" s="37"/>
      <c r="C15" s="42">
        <v>1551</v>
      </c>
      <c r="D15" s="70">
        <f>D14-C15</f>
        <v>2961</v>
      </c>
      <c r="E15" t="s">
        <v>45</v>
      </c>
      <c r="H15" s="30">
        <v>42894</v>
      </c>
    </row>
    <row r="16" spans="1:8" ht="18" customHeight="1" x14ac:dyDescent="0.25">
      <c r="A16" s="50" t="s">
        <v>67</v>
      </c>
      <c r="B16" s="37"/>
      <c r="C16" s="41">
        <v>176</v>
      </c>
      <c r="D16" s="70">
        <f>D15-C16</f>
        <v>2785</v>
      </c>
      <c r="E16" t="s">
        <v>68</v>
      </c>
      <c r="H16" s="30">
        <v>43039</v>
      </c>
    </row>
    <row r="17" spans="1:10" ht="18" customHeight="1" x14ac:dyDescent="0.25">
      <c r="A17" s="51"/>
      <c r="B17" s="39">
        <f>SUM(B4:B16)</f>
        <v>207647</v>
      </c>
      <c r="C17" s="43">
        <f>SUM(C6:C16)</f>
        <v>204862</v>
      </c>
      <c r="D17" s="43">
        <f>B17-C17</f>
        <v>2785</v>
      </c>
      <c r="E17" s="32"/>
      <c r="F17" s="32"/>
      <c r="H17" s="30">
        <v>43045</v>
      </c>
    </row>
    <row r="18" spans="1:10" ht="22.5" customHeight="1" x14ac:dyDescent="0.25">
      <c r="A18" s="53"/>
      <c r="B18" s="54"/>
      <c r="C18" s="54"/>
      <c r="D18" s="54"/>
      <c r="E18" s="28"/>
    </row>
    <row r="19" spans="1:10" x14ac:dyDescent="0.25">
      <c r="A19" s="25"/>
      <c r="B19" s="26"/>
      <c r="C19" s="26"/>
      <c r="D19" s="26"/>
      <c r="E19" s="29"/>
    </row>
    <row r="20" spans="1:10" x14ac:dyDescent="0.25">
      <c r="A20" s="27"/>
      <c r="B20" s="26"/>
      <c r="C20" s="26"/>
      <c r="D20" s="26"/>
      <c r="E20" s="29"/>
    </row>
    <row r="21" spans="1:10" ht="20.25" x14ac:dyDescent="0.25">
      <c r="A21" s="58"/>
      <c r="B21" s="56"/>
      <c r="C21" s="59"/>
      <c r="D21" s="59"/>
      <c r="E21" s="60"/>
      <c r="F21" s="56"/>
      <c r="G21" s="56"/>
      <c r="H21" s="56"/>
      <c r="I21" s="56"/>
      <c r="J21" s="56"/>
    </row>
    <row r="22" spans="1:10" x14ac:dyDescent="0.25">
      <c r="A22" s="56"/>
      <c r="B22" s="57"/>
      <c r="C22" s="59"/>
      <c r="D22" s="59"/>
      <c r="E22" s="60"/>
      <c r="F22" s="56"/>
      <c r="G22" s="56"/>
      <c r="H22" s="56"/>
      <c r="I22" s="56"/>
      <c r="J22" s="56"/>
    </row>
    <row r="23" spans="1:10" x14ac:dyDescent="0.25">
      <c r="A23" s="61"/>
      <c r="B23" s="61"/>
      <c r="C23" s="61"/>
      <c r="D23" s="61"/>
      <c r="E23" s="60"/>
      <c r="F23" s="56"/>
      <c r="G23" s="56"/>
      <c r="H23" s="62"/>
      <c r="I23" s="56"/>
      <c r="J23" s="56"/>
    </row>
    <row r="24" spans="1:10" x14ac:dyDescent="0.25">
      <c r="A24" s="63"/>
      <c r="B24" s="64"/>
      <c r="C24" s="56"/>
      <c r="D24" s="65"/>
      <c r="E24" s="60"/>
      <c r="F24" s="56"/>
      <c r="G24" s="56"/>
      <c r="H24" s="62"/>
      <c r="I24" s="56"/>
      <c r="J24" s="56"/>
    </row>
    <row r="25" spans="1:10" x14ac:dyDescent="0.25">
      <c r="A25" s="55"/>
      <c r="B25" s="66"/>
      <c r="C25" s="59"/>
      <c r="D25" s="67"/>
      <c r="E25" s="60"/>
      <c r="F25" s="56"/>
      <c r="G25" s="56"/>
      <c r="H25" s="68"/>
      <c r="I25" s="56"/>
      <c r="J25" s="56"/>
    </row>
    <row r="26" spans="1:10" x14ac:dyDescent="0.25">
      <c r="A26" s="55"/>
      <c r="B26" s="56"/>
      <c r="C26" s="66"/>
      <c r="D26" s="57"/>
      <c r="E26" s="60"/>
      <c r="F26" s="56"/>
      <c r="G26" s="56"/>
      <c r="H26" s="68"/>
      <c r="I26" s="56"/>
      <c r="J26" s="56"/>
    </row>
    <row r="27" spans="1:10" x14ac:dyDescent="0.25">
      <c r="A27" s="55"/>
      <c r="B27" s="57"/>
      <c r="C27" s="56"/>
      <c r="D27" s="57"/>
      <c r="E27" s="60"/>
      <c r="F27" s="56"/>
      <c r="G27" s="56"/>
      <c r="H27" s="68"/>
      <c r="I27" s="56"/>
      <c r="J27" s="56"/>
    </row>
    <row r="28" spans="1:10" x14ac:dyDescent="0.25">
      <c r="A28" s="55"/>
      <c r="B28" s="56"/>
      <c r="C28" s="57"/>
      <c r="D28" s="57"/>
      <c r="E28" s="56"/>
      <c r="F28" s="56"/>
      <c r="G28" s="56"/>
      <c r="H28" s="68"/>
      <c r="I28" s="56"/>
      <c r="J28" s="56"/>
    </row>
    <row r="29" spans="1:10" x14ac:dyDescent="0.25">
      <c r="A29" s="55"/>
      <c r="B29" s="56"/>
      <c r="C29" s="56"/>
      <c r="D29" s="66"/>
      <c r="E29" s="56"/>
      <c r="F29" s="56"/>
      <c r="G29" s="56"/>
      <c r="H29" s="68"/>
      <c r="I29" s="56"/>
      <c r="J29" s="56"/>
    </row>
    <row r="30" spans="1:10" x14ac:dyDescent="0.25">
      <c r="A30" s="55"/>
      <c r="B30" s="57"/>
      <c r="C30" s="56"/>
      <c r="D30" s="57"/>
      <c r="E30" s="56"/>
      <c r="F30" s="56"/>
      <c r="G30" s="56"/>
      <c r="H30" s="68"/>
      <c r="I30" s="56"/>
      <c r="J30" s="56"/>
    </row>
    <row r="31" spans="1:10" x14ac:dyDescent="0.25">
      <c r="A31" s="55"/>
      <c r="B31" s="56"/>
      <c r="C31" s="57"/>
      <c r="D31" s="66"/>
      <c r="E31" s="56"/>
      <c r="F31" s="56"/>
      <c r="G31" s="56"/>
      <c r="H31" s="68"/>
      <c r="I31" s="56"/>
      <c r="J31" s="56"/>
    </row>
    <row r="32" spans="1:10" x14ac:dyDescent="0.25">
      <c r="A32" s="55"/>
      <c r="B32" s="56"/>
      <c r="C32" s="57"/>
      <c r="D32" s="66"/>
      <c r="E32" s="56"/>
      <c r="F32" s="56"/>
      <c r="G32" s="56"/>
      <c r="H32" s="68"/>
      <c r="I32" s="56"/>
      <c r="J32" s="56"/>
    </row>
    <row r="33" spans="1:15" x14ac:dyDescent="0.25">
      <c r="A33" s="55"/>
      <c r="B33" s="57"/>
      <c r="C33" s="56"/>
      <c r="D33" s="66"/>
      <c r="E33" s="56"/>
      <c r="F33" s="56"/>
      <c r="G33" s="56"/>
      <c r="H33" s="68"/>
      <c r="I33" s="56"/>
      <c r="J33" s="56"/>
    </row>
    <row r="34" spans="1:15" x14ac:dyDescent="0.25">
      <c r="A34" s="55"/>
      <c r="B34" s="56"/>
      <c r="C34" s="56"/>
      <c r="D34" s="66"/>
      <c r="E34" s="56"/>
      <c r="F34" s="56"/>
      <c r="G34" s="56"/>
      <c r="H34" s="68"/>
      <c r="I34" s="56"/>
      <c r="J34" s="56"/>
    </row>
    <row r="35" spans="1:15" x14ac:dyDescent="0.25">
      <c r="A35" s="55"/>
      <c r="B35" s="56"/>
      <c r="C35" s="57"/>
      <c r="D35" s="66"/>
      <c r="E35" s="56"/>
      <c r="F35" s="56"/>
      <c r="G35" s="56"/>
      <c r="H35" s="68"/>
      <c r="I35" s="56"/>
      <c r="J35" s="56"/>
    </row>
    <row r="36" spans="1:15" x14ac:dyDescent="0.25">
      <c r="A36" s="55"/>
      <c r="B36" s="56"/>
      <c r="C36" s="56"/>
      <c r="D36" s="66"/>
      <c r="E36" s="56"/>
      <c r="F36" s="56"/>
      <c r="G36" s="56"/>
      <c r="H36" s="68"/>
      <c r="I36" s="56"/>
      <c r="J36" s="56"/>
      <c r="K36" s="35"/>
      <c r="L36" s="35"/>
      <c r="M36" s="35"/>
      <c r="N36" s="35"/>
      <c r="O36" s="35"/>
    </row>
    <row r="37" spans="1:15" x14ac:dyDescent="0.25">
      <c r="A37" s="56"/>
      <c r="B37" s="69"/>
      <c r="C37" s="69"/>
      <c r="D37" s="69"/>
      <c r="E37" s="56"/>
      <c r="F37" s="56"/>
      <c r="G37" s="56"/>
      <c r="H37" s="56"/>
      <c r="I37" s="56"/>
      <c r="J37" s="56"/>
      <c r="K37" s="35"/>
      <c r="L37" s="36"/>
      <c r="M37" s="35"/>
      <c r="N37" s="35"/>
      <c r="O37" s="35"/>
    </row>
    <row r="38" spans="1:15" x14ac:dyDescent="0.25">
      <c r="A38" s="56"/>
      <c r="B38" s="56"/>
      <c r="C38" s="57"/>
      <c r="D38" s="56"/>
      <c r="E38" s="56"/>
      <c r="F38" s="56"/>
      <c r="G38" s="56"/>
      <c r="H38" s="56"/>
      <c r="I38" s="56"/>
      <c r="J38" s="56"/>
      <c r="K38" s="35"/>
      <c r="L38" s="35"/>
      <c r="M38" s="35"/>
      <c r="N38" s="35"/>
      <c r="O38" s="35"/>
    </row>
    <row r="39" spans="1:15" x14ac:dyDescent="0.25">
      <c r="B39" s="34"/>
      <c r="C39" s="34"/>
      <c r="D39" s="34"/>
      <c r="J39" s="35"/>
      <c r="K39" s="35"/>
      <c r="L39" s="36"/>
      <c r="M39" s="35"/>
      <c r="N39" s="35"/>
      <c r="O39" s="35"/>
    </row>
    <row r="40" spans="1:15" x14ac:dyDescent="0.25">
      <c r="J40" s="35"/>
      <c r="K40" s="35"/>
      <c r="L40" s="35"/>
      <c r="M40" s="35"/>
      <c r="N40" s="35"/>
      <c r="O40" s="35"/>
    </row>
    <row r="41" spans="1:15" x14ac:dyDescent="0.25">
      <c r="J41" s="35"/>
      <c r="K41" s="35"/>
      <c r="L41" s="35"/>
      <c r="M41" s="35"/>
      <c r="N41" s="35"/>
      <c r="O41" s="35"/>
    </row>
    <row r="42" spans="1:15" x14ac:dyDescent="0.25">
      <c r="J42" s="35"/>
      <c r="K42" s="35"/>
      <c r="L42" s="35"/>
      <c r="M42" s="35"/>
      <c r="N42" s="35"/>
      <c r="O42" s="35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21" sqref="E21"/>
    </sheetView>
  </sheetViews>
  <sheetFormatPr defaultRowHeight="15" x14ac:dyDescent="0.25"/>
  <cols>
    <col min="1" max="1" width="19" customWidth="1"/>
    <col min="2" max="4" width="16" customWidth="1"/>
  </cols>
  <sheetData>
    <row r="1" spans="1:5" ht="20.25" x14ac:dyDescent="0.25">
      <c r="A1" s="13" t="s">
        <v>71</v>
      </c>
    </row>
    <row r="2" spans="1:5" ht="21.95" customHeight="1" x14ac:dyDescent="0.25">
      <c r="A2" s="14" t="s">
        <v>22</v>
      </c>
      <c r="B2" s="14" t="s">
        <v>23</v>
      </c>
      <c r="C2" s="15" t="s">
        <v>24</v>
      </c>
      <c r="D2" s="15" t="s">
        <v>25</v>
      </c>
    </row>
    <row r="3" spans="1:5" ht="21.95" customHeight="1" x14ac:dyDescent="0.25">
      <c r="A3" s="16"/>
      <c r="B3" s="17" t="s">
        <v>6</v>
      </c>
      <c r="C3" s="18">
        <v>26038.2</v>
      </c>
      <c r="D3" s="19"/>
    </row>
    <row r="4" spans="1:5" ht="21.95" customHeight="1" x14ac:dyDescent="0.25">
      <c r="A4" s="20" t="s">
        <v>48</v>
      </c>
      <c r="B4" s="21">
        <v>26038.2</v>
      </c>
      <c r="C4" s="21">
        <v>2.17</v>
      </c>
      <c r="D4" s="22">
        <v>105.41</v>
      </c>
    </row>
    <row r="5" spans="1:5" ht="21.95" customHeight="1" x14ac:dyDescent="0.25">
      <c r="A5" s="20" t="s">
        <v>49</v>
      </c>
      <c r="B5" s="21">
        <v>25934.959999999999</v>
      </c>
      <c r="C5" s="21">
        <v>2.23</v>
      </c>
      <c r="D5" s="22">
        <v>105.42</v>
      </c>
    </row>
    <row r="6" spans="1:5" ht="21.95" customHeight="1" x14ac:dyDescent="0.25">
      <c r="A6" s="20" t="s">
        <v>50</v>
      </c>
      <c r="B6" s="21">
        <v>25831.77</v>
      </c>
      <c r="C6" s="21">
        <v>135757.04999999999</v>
      </c>
      <c r="D6" s="22">
        <v>126.34</v>
      </c>
    </row>
    <row r="7" spans="1:5" ht="21.95" customHeight="1" x14ac:dyDescent="0.25">
      <c r="A7" s="20" t="s">
        <v>51</v>
      </c>
      <c r="B7" s="21">
        <v>161462.48000000001</v>
      </c>
      <c r="C7" s="21">
        <v>50067.1</v>
      </c>
      <c r="D7" s="22">
        <v>128.25</v>
      </c>
    </row>
    <row r="8" spans="1:5" ht="21.95" customHeight="1" x14ac:dyDescent="0.25">
      <c r="A8" s="20" t="s">
        <v>52</v>
      </c>
      <c r="B8" s="21">
        <v>211401.33</v>
      </c>
      <c r="C8" s="21">
        <v>18.2</v>
      </c>
      <c r="D8" s="22">
        <v>108.46</v>
      </c>
    </row>
    <row r="9" spans="1:5" ht="21.95" customHeight="1" x14ac:dyDescent="0.25">
      <c r="A9" s="20" t="s">
        <v>53</v>
      </c>
      <c r="B9" s="21">
        <v>211311.07</v>
      </c>
      <c r="C9" s="21">
        <v>8.5299999999999994</v>
      </c>
      <c r="D9" s="22">
        <v>107095.62</v>
      </c>
      <c r="E9" t="s">
        <v>75</v>
      </c>
    </row>
    <row r="10" spans="1:5" ht="21.95" customHeight="1" x14ac:dyDescent="0.25">
      <c r="A10" s="20" t="s">
        <v>54</v>
      </c>
      <c r="B10" s="21">
        <v>104223.98</v>
      </c>
      <c r="C10" s="21">
        <v>7.66</v>
      </c>
      <c r="D10" s="22">
        <v>25128.46</v>
      </c>
      <c r="E10" t="s">
        <v>72</v>
      </c>
    </row>
    <row r="11" spans="1:5" ht="21.95" customHeight="1" x14ac:dyDescent="0.25">
      <c r="A11" s="20" t="s">
        <v>55</v>
      </c>
      <c r="B11" s="21">
        <v>79103.179999999993</v>
      </c>
      <c r="C11" s="21">
        <v>6.13</v>
      </c>
      <c r="D11" s="22">
        <v>16686.16</v>
      </c>
      <c r="E11" t="s">
        <v>73</v>
      </c>
    </row>
    <row r="12" spans="1:5" ht="21.95" customHeight="1" x14ac:dyDescent="0.25">
      <c r="A12" s="20" t="s">
        <v>56</v>
      </c>
      <c r="B12" s="21">
        <v>62423.15</v>
      </c>
      <c r="C12" s="21">
        <v>5.25</v>
      </c>
      <c r="D12" s="22">
        <v>5550</v>
      </c>
      <c r="E12" t="s">
        <v>74</v>
      </c>
    </row>
    <row r="13" spans="1:5" ht="21.95" customHeight="1" x14ac:dyDescent="0.25">
      <c r="A13" s="20" t="s">
        <v>57</v>
      </c>
      <c r="B13" s="21">
        <v>56878.400000000001</v>
      </c>
      <c r="C13" s="21">
        <v>0.45</v>
      </c>
      <c r="D13" s="22">
        <v>4185.09</v>
      </c>
      <c r="E13" t="s">
        <v>73</v>
      </c>
    </row>
    <row r="14" spans="1:5" ht="21.95" customHeight="1" x14ac:dyDescent="0.25">
      <c r="A14" s="20" t="s">
        <v>58</v>
      </c>
      <c r="B14" s="21">
        <v>52693.760000000002</v>
      </c>
      <c r="C14" s="21">
        <v>0.45</v>
      </c>
      <c r="D14" s="22">
        <v>105.09</v>
      </c>
    </row>
    <row r="15" spans="1:5" ht="21.95" customHeight="1" x14ac:dyDescent="0.25">
      <c r="A15" s="20" t="s">
        <v>59</v>
      </c>
      <c r="B15" s="21">
        <v>52589.120000000003</v>
      </c>
      <c r="C15" s="21">
        <v>0.45</v>
      </c>
      <c r="D15" s="22">
        <v>105.09</v>
      </c>
    </row>
    <row r="16" spans="1:5" ht="21.95" customHeight="1" x14ac:dyDescent="0.25">
      <c r="A16" s="20"/>
      <c r="B16" s="21"/>
      <c r="C16" s="21" t="s">
        <v>6</v>
      </c>
      <c r="D16" s="22" t="s">
        <v>6</v>
      </c>
    </row>
    <row r="17" spans="1:4" ht="21.95" customHeight="1" x14ac:dyDescent="0.25">
      <c r="A17" s="23" t="s">
        <v>60</v>
      </c>
      <c r="B17" s="24" t="s">
        <v>6</v>
      </c>
      <c r="C17" s="24">
        <v>52484.480000000003</v>
      </c>
      <c r="D17" s="24"/>
    </row>
    <row r="18" spans="1:4" x14ac:dyDescent="0.25">
      <c r="A18" s="25"/>
      <c r="B18" s="26"/>
      <c r="C18" s="26"/>
      <c r="D18" s="26"/>
    </row>
    <row r="19" spans="1:4" x14ac:dyDescent="0.25">
      <c r="A19" s="27"/>
      <c r="B19" s="26"/>
      <c r="C19" s="26"/>
      <c r="D19" s="26"/>
    </row>
    <row r="20" spans="1:4" x14ac:dyDescent="0.25">
      <c r="A20" s="27"/>
      <c r="C20" s="26"/>
      <c r="D20" s="26"/>
    </row>
    <row r="21" spans="1:4" x14ac:dyDescent="0.25">
      <c r="C21" s="26"/>
      <c r="D21" s="26"/>
    </row>
    <row r="22" spans="1:4" x14ac:dyDescent="0.25">
      <c r="C22" s="26"/>
      <c r="D22" s="26"/>
    </row>
    <row r="23" spans="1:4" x14ac:dyDescent="0.25">
      <c r="C23" s="26"/>
      <c r="D23" s="26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Příspěvky</vt:lpstr>
      <vt:lpstr>Pokladna</vt:lpstr>
      <vt:lpstr>BÚ_pohyby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Zdenek</cp:lastModifiedBy>
  <cp:lastPrinted>2017-11-06T07:34:00Z</cp:lastPrinted>
  <dcterms:created xsi:type="dcterms:W3CDTF">2017-01-26T10:15:08Z</dcterms:created>
  <dcterms:modified xsi:type="dcterms:W3CDTF">2017-11-06T07:52:51Z</dcterms:modified>
</cp:coreProperties>
</file>